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<sst xmlns="http://schemas.openxmlformats.org/spreadsheetml/2006/main" count="8" uniqueCount="8">
  <si>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Freier Fall</t>
  </si>
  <si>
    <t>g in m/s^2</t>
  </si>
  <si>
    <t>ho   in m</t>
  </si>
  <si>
    <t>vo  in m/s</t>
  </si>
  <si>
    <t>Delta t in s</t>
  </si>
  <si>
    <t>v  in m/s</t>
  </si>
  <si>
    <t>t  in s</t>
  </si>
  <si>
    <t>h  in 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</si>
</sst>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0" fillId="33" borderId="0" xfId="0" applyFill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5" fillId="0" borderId="0" xfId="0" applyFont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Geschwindigkeit</a:t>
            </a:r>
          </a:p>
        </c:rich>
      </c:tx>
      <c:layout>
        <c:manualLayout>
          <c:xMode val="factor"/>
          <c:yMode val="factor"/>
          <c:x val="-0.006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925"/>
          <c:y val="0.1755"/>
          <c:w val="0.86525"/>
          <c:h val="0.74725"/>
        </c:manualLayout>
      </c:layout>
      <c:scatterChart>
        <c:scatterStyle val="smoothMarker"/>
        <c:varyColors val="0"/>
        <c:ser>
          <c:idx val="0"/>
          <c:order val="0"/>
          <c:tx>
            <c:v>Geschwindigkeit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Tabelle1!$A$8:$A$23</c:f>
              <c:numCache/>
            </c:numRef>
          </c:xVal>
          <c:yVal>
            <c:numRef>
              <c:f>Tabelle1!$B$8:$B$23</c:f>
              <c:numCache/>
            </c:numRef>
          </c:yVal>
          <c:smooth val="1"/>
        </c:ser>
        <c:axId val="60355104"/>
        <c:axId val="6325025"/>
      </c:scatterChart>
      <c:valAx>
        <c:axId val="60355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  in  s</a:t>
                </a:r>
              </a:p>
            </c:rich>
          </c:tx>
          <c:layout>
            <c:manualLayout>
              <c:xMode val="factor"/>
              <c:yMode val="factor"/>
              <c:x val="0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6325025"/>
        <c:crosses val="autoZero"/>
        <c:crossBetween val="midCat"/>
        <c:dispUnits/>
      </c:valAx>
      <c:valAx>
        <c:axId val="63250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Geschwindigkeit  v  in  m/s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5510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Höhe</a:t>
            </a:r>
          </a:p>
        </c:rich>
      </c:tx>
      <c:layout>
        <c:manualLayout>
          <c:xMode val="factor"/>
          <c:yMode val="factor"/>
          <c:x val="-0.003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"/>
          <c:y val="0.143"/>
          <c:w val="0.86475"/>
          <c:h val="0.724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Tabelle1!$A$8:$A$23</c:f>
              <c:numCache/>
            </c:numRef>
          </c:xVal>
          <c:yVal>
            <c:numRef>
              <c:f>Tabelle1!$C$8:$C$23</c:f>
              <c:numCache/>
            </c:numRef>
          </c:yVal>
          <c:smooth val="1"/>
        </c:ser>
        <c:axId val="56925226"/>
        <c:axId val="42564987"/>
      </c:scatterChart>
      <c:valAx>
        <c:axId val="56925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  in  s</a:t>
                </a:r>
              </a:p>
            </c:rich>
          </c:tx>
          <c:layout>
            <c:manualLayout>
              <c:xMode val="factor"/>
              <c:yMode val="factor"/>
              <c:x val="0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42564987"/>
        <c:crosses val="autoZero"/>
        <c:crossBetween val="midCat"/>
        <c:dispUnits/>
      </c:valAx>
      <c:valAx>
        <c:axId val="42564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Höhe  h  in  m</a:t>
                </a:r>
              </a:p>
            </c:rich>
          </c:tx>
          <c:layout>
            <c:manualLayout>
              <c:xMode val="factor"/>
              <c:yMode val="factor"/>
              <c:x val="-0.001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2522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28575</xdr:rowOff>
    </xdr:from>
    <xdr:to>
      <xdr:col>7</xdr:col>
      <xdr:colOff>752475</xdr:colOff>
      <xdr:row>20</xdr:row>
      <xdr:rowOff>47625</xdr:rowOff>
    </xdr:to>
    <xdr:graphicFrame>
      <xdr:nvGraphicFramePr>
        <xdr:cNvPr id="1" name="Diagramm 1"/>
        <xdr:cNvGraphicFramePr/>
      </xdr:nvGraphicFramePr>
      <xdr:xfrm>
        <a:off x="3048000" y="1171575"/>
        <a:ext cx="303847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9525</xdr:rowOff>
    </xdr:from>
    <xdr:to>
      <xdr:col>7</xdr:col>
      <xdr:colOff>752475</xdr:colOff>
      <xdr:row>35</xdr:row>
      <xdr:rowOff>85725</xdr:rowOff>
    </xdr:to>
    <xdr:graphicFrame>
      <xdr:nvGraphicFramePr>
        <xdr:cNvPr id="2" name="Diagramm 2"/>
        <xdr:cNvGraphicFramePr/>
      </xdr:nvGraphicFramePr>
      <xdr:xfrm>
        <a:off x="3067050" y="4010025"/>
        <a:ext cx="30194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K15" sqref="K15"/>
    </sheetView>
  </sheetViews>
  <sheetFormatPr defaultColWidth="11.421875" defaultRowHeight="15"/>
  <sheetData>
    <row r="1" ht="15">
      <c r="A1" s="4" t="s">
        <v>0</v>
      </c>
    </row>
    <row r="3" spans="1:4" ht="15">
      <c r="A3" t="s">
        <v>1</v>
      </c>
      <c r="B3" t="s">
        <v>2</v>
      </c>
      <c r="C3" t="s">
        <v>3</v>
      </c>
      <c r="D3" t="s">
        <v>4</v>
      </c>
    </row>
    <row r="4" spans="1:4" ht="15">
      <c r="A4" s="1">
        <v>-9.8</v>
      </c>
      <c r="B4" s="1">
        <v>10</v>
      </c>
      <c r="C4" s="1">
        <v>0</v>
      </c>
      <c r="D4" s="1">
        <v>0.1</v>
      </c>
    </row>
    <row r="6" spans="1:3" ht="15">
      <c r="A6" t="s">
        <v>6</v>
      </c>
      <c r="B6" t="s">
        <v>5</v>
      </c>
      <c r="C6" t="s">
        <v>7</v>
      </c>
    </row>
    <row r="8" spans="1:3" ht="15">
      <c r="A8">
        <v>0</v>
      </c>
      <c r="B8">
        <f>$C$4</f>
        <v>0</v>
      </c>
      <c r="C8" s="5">
        <f>$B$4</f>
        <v>10</v>
      </c>
    </row>
    <row r="9" spans="1:3" ht="15">
      <c r="A9" s="2">
        <f>A8+$D$4</f>
        <v>0.1</v>
      </c>
      <c r="B9" s="3">
        <f>B8+$A$4*$D$4</f>
        <v>-0.9800000000000001</v>
      </c>
      <c r="C9" s="5">
        <f>C8+0.5*(B8+B9)*$D$4</f>
        <v>9.951</v>
      </c>
    </row>
    <row r="10" spans="1:3" ht="15">
      <c r="A10" s="2">
        <f aca="true" t="shared" si="0" ref="A10:A28">A9+$D$4</f>
        <v>0.2</v>
      </c>
      <c r="B10" s="3">
        <f aca="true" t="shared" si="1" ref="B10:B28">B9+$A$4*$D$4</f>
        <v>-1.9600000000000002</v>
      </c>
      <c r="C10" s="5">
        <f aca="true" t="shared" si="2" ref="C10:C28">C9+0.5*(B9+B10)*$D$4</f>
        <v>9.804</v>
      </c>
    </row>
    <row r="11" spans="1:3" ht="15">
      <c r="A11" s="2">
        <f t="shared" si="0"/>
        <v>0.30000000000000004</v>
      </c>
      <c r="B11" s="3">
        <f t="shared" si="1"/>
        <v>-2.9400000000000004</v>
      </c>
      <c r="C11" s="5">
        <f t="shared" si="2"/>
        <v>9.559000000000001</v>
      </c>
    </row>
    <row r="12" spans="1:3" ht="15">
      <c r="A12" s="2">
        <f t="shared" si="0"/>
        <v>0.4</v>
      </c>
      <c r="B12" s="3">
        <f t="shared" si="1"/>
        <v>-3.9200000000000004</v>
      </c>
      <c r="C12" s="5">
        <f t="shared" si="2"/>
        <v>9.216000000000001</v>
      </c>
    </row>
    <row r="13" spans="1:3" ht="15">
      <c r="A13" s="2">
        <f t="shared" si="0"/>
        <v>0.5</v>
      </c>
      <c r="B13" s="3">
        <f t="shared" si="1"/>
        <v>-4.9</v>
      </c>
      <c r="C13" s="5">
        <f t="shared" si="2"/>
        <v>8.775</v>
      </c>
    </row>
    <row r="14" spans="1:3" ht="15">
      <c r="A14" s="2">
        <f t="shared" si="0"/>
        <v>0.6</v>
      </c>
      <c r="B14" s="3">
        <f t="shared" si="1"/>
        <v>-5.880000000000001</v>
      </c>
      <c r="C14" s="5">
        <f t="shared" si="2"/>
        <v>8.236</v>
      </c>
    </row>
    <row r="15" spans="1:3" ht="15">
      <c r="A15" s="2">
        <f t="shared" si="0"/>
        <v>0.7</v>
      </c>
      <c r="B15" s="3">
        <f t="shared" si="1"/>
        <v>-6.860000000000001</v>
      </c>
      <c r="C15" s="5">
        <f t="shared" si="2"/>
        <v>7.599</v>
      </c>
    </row>
    <row r="16" spans="1:3" ht="15">
      <c r="A16" s="2">
        <f t="shared" si="0"/>
        <v>0.7999999999999999</v>
      </c>
      <c r="B16" s="3">
        <f t="shared" si="1"/>
        <v>-7.840000000000002</v>
      </c>
      <c r="C16" s="5">
        <f t="shared" si="2"/>
        <v>6.864</v>
      </c>
    </row>
    <row r="17" spans="1:3" ht="15">
      <c r="A17" s="2">
        <f t="shared" si="0"/>
        <v>0.8999999999999999</v>
      </c>
      <c r="B17" s="3">
        <f t="shared" si="1"/>
        <v>-8.820000000000002</v>
      </c>
      <c r="C17" s="5">
        <f t="shared" si="2"/>
        <v>6.031</v>
      </c>
    </row>
    <row r="18" spans="1:3" ht="15">
      <c r="A18" s="2">
        <f t="shared" si="0"/>
        <v>0.9999999999999999</v>
      </c>
      <c r="B18" s="3">
        <f t="shared" si="1"/>
        <v>-9.800000000000002</v>
      </c>
      <c r="C18" s="5">
        <f t="shared" si="2"/>
        <v>5.1</v>
      </c>
    </row>
    <row r="19" spans="1:3" ht="15">
      <c r="A19" s="2">
        <f t="shared" si="0"/>
        <v>1.0999999999999999</v>
      </c>
      <c r="B19" s="3">
        <f t="shared" si="1"/>
        <v>-10.780000000000003</v>
      </c>
      <c r="C19" s="5">
        <f t="shared" si="2"/>
        <v>4.071</v>
      </c>
    </row>
    <row r="20" spans="1:3" ht="15">
      <c r="A20" s="2">
        <f t="shared" si="0"/>
        <v>1.2</v>
      </c>
      <c r="B20" s="3">
        <f t="shared" si="1"/>
        <v>-11.760000000000003</v>
      </c>
      <c r="C20" s="5">
        <f t="shared" si="2"/>
        <v>2.943999999999999</v>
      </c>
    </row>
    <row r="21" spans="1:3" ht="15">
      <c r="A21" s="2">
        <f t="shared" si="0"/>
        <v>1.3</v>
      </c>
      <c r="B21" s="3">
        <f t="shared" si="1"/>
        <v>-12.740000000000004</v>
      </c>
      <c r="C21" s="5">
        <f t="shared" si="2"/>
        <v>1.7189999999999985</v>
      </c>
    </row>
    <row r="22" spans="1:3" ht="15">
      <c r="A22" s="2">
        <f t="shared" si="0"/>
        <v>1.4000000000000001</v>
      </c>
      <c r="B22" s="3">
        <f t="shared" si="1"/>
        <v>-13.720000000000004</v>
      </c>
      <c r="C22" s="5">
        <f t="shared" si="2"/>
        <v>0.39599999999999813</v>
      </c>
    </row>
    <row r="23" spans="1:3" ht="15">
      <c r="A23" s="2">
        <f t="shared" si="0"/>
        <v>1.5000000000000002</v>
      </c>
      <c r="B23" s="3">
        <f t="shared" si="1"/>
        <v>-14.700000000000005</v>
      </c>
      <c r="C23" s="5">
        <f t="shared" si="2"/>
        <v>-1.0250000000000024</v>
      </c>
    </row>
    <row r="24" spans="1:2" ht="15">
      <c r="A24" s="2"/>
      <c r="B24" s="3"/>
    </row>
    <row r="25" spans="1:2" ht="15">
      <c r="A25" s="2"/>
      <c r="B25" s="3"/>
    </row>
    <row r="26" spans="1:2" ht="15">
      <c r="A26" s="2"/>
      <c r="B26" s="3"/>
    </row>
    <row r="27" spans="1:2" ht="15">
      <c r="A27" s="2"/>
      <c r="B27" s="3"/>
    </row>
    <row r="28" spans="1:2" ht="15">
      <c r="A28" s="2"/>
      <c r="B28" s="3"/>
    </row>
  </sheetData>
  <sheetProtection/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Rasch Guenther</dc:creator>
  <cp:keywords/>
  <dc:description/>
  <cp:lastModifiedBy>Rasch Guenther</cp:lastModifiedBy>
  <dcterms:created xsi:type="dcterms:W3CDTF">2010-09-21T17:15:06Z</dcterms:created>
  <dcterms:modified xsi:type="dcterms:W3CDTF">2010-09-21T17:41:05Z</dcterms:modified>
  <cp:category/>
  <cp:version/>
  <cp:contentType/>
  <cp:contentStatus/>
</cp:coreProperties>
</file>